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608" windowHeight="8940" tabRatio="353" activeTab="0"/>
  </bookViews>
  <sheets>
    <sheet name="troskovnik " sheetId="1" r:id="rId1"/>
    <sheet name="List3" sheetId="2" r:id="rId2"/>
  </sheets>
  <definedNames>
    <definedName name="Excel_BuiltIn_Print_Area_1_1" localSheetId="0">'troskovnik '!$A$1:$E$109</definedName>
    <definedName name="Excel_BuiltIn_Print_Area_1_1">#REF!</definedName>
    <definedName name="_xlnm.Print_Area" localSheetId="0">'troskovnik '!$A$1:$E$108</definedName>
  </definedNames>
  <calcPr fullCalcOnLoad="1"/>
</workbook>
</file>

<file path=xl/sharedStrings.xml><?xml version="1.0" encoding="utf-8"?>
<sst xmlns="http://schemas.openxmlformats.org/spreadsheetml/2006/main" count="61" uniqueCount="56">
  <si>
    <t>NAPOMENA:</t>
  </si>
  <si>
    <t>Organizaciju gradilišta, potrebne priključke izvoditelja, transport opreme te sve manipulativne troškove potrebno je ukalkulirati u jedinične cijene pojedinih stavki.</t>
  </si>
  <si>
    <t>A. PRIPREMNI I GEODETSKI RADOVI</t>
  </si>
  <si>
    <t>m'</t>
  </si>
  <si>
    <t>m2</t>
  </si>
  <si>
    <t>A. PRIPREMNI RADOVI:</t>
  </si>
  <si>
    <t>kom</t>
  </si>
  <si>
    <t>Dobava potrebnog materijala te ugradba betonskih rubnjaka sve u skladu s Općim tehničkim uvjetima za radove na cestama (O.T.U.4.6.1).. Rubnjak se polaže na podlogu od betona C 16/20 te se visinski poravna, a zatim se izvede bočno betonsko osiguranje od istog betona te se spojevi fugiraju cementnim mortom. Obračun po m' ugrađenih rubnjaka sa svim potrebnim radom i materijalom.</t>
  </si>
  <si>
    <t>R  E  K  A  P  I  T  U  L  A  C  I  J  A  :</t>
  </si>
  <si>
    <t>A. PRIPREMNI RADOVI UKUPNO:</t>
  </si>
  <si>
    <t>UKUPNO:</t>
  </si>
  <si>
    <t xml:space="preserve"> +PDV 25%</t>
  </si>
  <si>
    <r>
      <t xml:space="preserve"> RUBNJACI 18/24 cm</t>
    </r>
    <r>
      <rPr>
        <sz val="12"/>
        <rFont val="Arial"/>
        <family val="2"/>
      </rPr>
      <t xml:space="preserve">              m'</t>
    </r>
  </si>
  <si>
    <t>Demontaža i ugradba prometnih znakova po završetku radova (vertikalna signalizacija) sa podnožjem na betonske temelje u svemu prema projektu i Općim tehničkim uvjetima za tu vrstu radova. Stavkom su obuhvaćeni svi potrebni radovi i materijal za potpuno dovršenje stavke (iskop, zatrpavanje, betoniranje, ugradba i sl.). Obračun po komadu dobavljenog i ugrađenog znaka vertikalne signalizacije.</t>
  </si>
  <si>
    <t>Kod formiranja cijene se podrazumjeva da je u jediničnoj cijeni stavke obuhvaćen sav trošak vezan uz njezinu realizaciju, kao naprimjer, troškovi nabave i doprema materijala, pripreme i raspreme gradilišta, pumpanje vode iz građevinske jame, osiguranja energije, osiguranja te trošak kontrole kvalitete u skladu sa zahtjevima Tehničkih uvjeta izvedbe pojedinih vrsta radova i sl. kao i osiguranje gradilišta sa potrebnom signalizacijom i regulacijom prometa.</t>
  </si>
  <si>
    <t>Rušenje (iskop i vađenje) betonskih rubnjaka sa utovarom materijala u vozilo te odvozom i zbrinjavanjem na deponiju udaljenosti do 10,0 km. Kod vađenja cestovnog, uzdignutog rubnjaka posebnu pažnju posvetiti tome da se ne ošteti postojeći asfaltni kolnik ceste te, po potrebi, istog rezati što je obuhvaćeno ovom stavkom. Obračun po m' izvađenog rubnjaka sa betonskom podlogom.</t>
  </si>
  <si>
    <r>
      <t xml:space="preserve"> RUBNJACI 10/20 cm</t>
    </r>
    <r>
      <rPr>
        <sz val="12"/>
        <rFont val="Arial"/>
        <family val="2"/>
      </rPr>
      <t xml:space="preserve">              m'</t>
    </r>
  </si>
  <si>
    <t>Strojno frezanje habajućeg asfaltnog sloja kolnika u sloju debljine 5 cm, te utovar i odvoz frezanog asfalta na deponij. Obračun po m2 uklonjenog i odveženog asfaltnog materijala od iskopa.</t>
  </si>
  <si>
    <t>Iskolčenje trase i objekata sa snimanjem postojećeg stanja te osiguranjem osnovnih točaka. Stavka uključuje sva detaljna iskolčenja na gradilištu. Kada izvođač i projektant definiraju visine i trasu dužan je sve točke osigurati tako da ih je u toku ili po završenom radu moguće lako obnoviti, a sve u skladu sa Općim tehničkim uvjetima za radove na cestama (O.T.U. 1.1.3.). Obračun po m' iskolčene trase.</t>
  </si>
  <si>
    <t>Korekcija visine postojećih revizionih okna i slivnika. Stavka uključuje rušenje betonske ploče i dijela stijenki, pažljivo vađenje ljevano željeznog poklopca, ponovna ugradba istog na potrebnu visinu u betonu C 16/20. Stavkom je obuhvaćen sav potreban rad i materijal za potuno dovršenje stavke. Postojeći poklopac treba očistiti i premazati. Obračun po komadu.</t>
  </si>
  <si>
    <t>Iscrtavanje horizontalne signalizacije na asfaltu. Stavka uključuje sav potreban rad i materijal do potpune gotovosti.</t>
  </si>
  <si>
    <t>b) oznaka smjera prometa                          kom</t>
  </si>
  <si>
    <t>c) pješački prijelaz                                     m2</t>
  </si>
  <si>
    <t>Strojno zarezivanje asfalta za izradu spoja sa novim asfaltom. Obračun radova po m'.</t>
  </si>
  <si>
    <t>od Vulinčeve ulice do državne ceste D43</t>
  </si>
  <si>
    <t>TROŠKOVNIK SANACIJE KOLNIKA I NOGOSTUPA</t>
  </si>
  <si>
    <t xml:space="preserve"> DIO KOLODVORSKE ULICE I ULICE FRANJE JURINCA </t>
  </si>
  <si>
    <t>U svim stavkama koje uključuju odvoz viška materijala na odlagalište, jedinične cijene moraju uključivati sve troškove deponiranja, uključujući obavezu izvođača da pronađe odlagalište. Izvođač je dužan u toku izvođenja radova voditi računa o zbrinjavanju građevinskog otpada prema Zakonu o otpadu (NN 178/04, 111/06, 60/08, 87/09).</t>
  </si>
  <si>
    <t>Regulacija prometa za vrijeme izvođenja radova. Stavka obuhvaća dobavu i postavu prometnih znakova za radove na cesti, preusmjeravanje prometa, svjetlosna signalizacija, ishođenje potrebnih suglasnosti i dr.</t>
  </si>
  <si>
    <t>kompl</t>
  </si>
  <si>
    <t>B. KOLNIČKA KONSTRUKCIJA</t>
  </si>
  <si>
    <t>Izrada bankine od mehanički zbijenog zrnatog kamenog materijala u sloju debljine 5-10cm u zbijenom stanju uključivo izradu uređenja terena. Stavkom je obuhvaćena dobava potrebnog materijala, prijevoz na mjesto ugradbe, ugradba sa zbijanjem, u svemu u skladu s Općim tehničkim uvjetima za radove na cestama (O.T.U.3.1.1.). Obračun po m2 ugrađenog materijala u zbijenom stanju.</t>
  </si>
  <si>
    <t>Dobava potrebnog materijala te izrada sloja asfaltne mješavine AB 11, s po vrućem postupku, sa zbijanjem statičkim valjcima, debljine sloja 5 cm, kao habajući sloj sve prema Općim tehničkim uvjetima za radove na cestama (O.T.U.7.2.). U cijeni uključen nanos asfaltne emulzije na postojeću BNS asfaltnu podlogu, svi troškovi nabave materijala, prijevoz, oprema i sve ostalo što je potrebno za potpuno izvođenje radova. Obračun radova po m2 gornje površine stvarno položenog sloja.</t>
  </si>
  <si>
    <t>Uklanjanje umjetnih izbočina za smirivanje prometa širine 90cm i visine 5cm. U stavku uključiti sav potreban rad, transport i zbrinjavanje uklonjenog materijala.</t>
  </si>
  <si>
    <t xml:space="preserve">Izrada umjetnih izbočina od modularnih elemenata (guma ili plastična masa) za ograničenje brzine do 40 km/h (širina ne smije biti manja od 90 cm, a visina ne smije prelaziti  5cm). Dobava, isporuka i ugradnja sa svim potrebnim priborom i radovima. </t>
  </si>
  <si>
    <t>B. KOLNIČKA KONSTRUKCIJA:</t>
  </si>
  <si>
    <t>C. PROMETNA SIGNALIZACIJA</t>
  </si>
  <si>
    <t>a) parkirališna mjesta (bijelo i žuto)             kom</t>
  </si>
  <si>
    <t>e) isprekidana linija                                    m'</t>
  </si>
  <si>
    <t>d) puna linija                                              m'</t>
  </si>
  <si>
    <t>f) oznaka STOP i zaustavna linija               kom</t>
  </si>
  <si>
    <t>g) puna linija zabrane prometa                    m2</t>
  </si>
  <si>
    <t>h) oznaka izbočine i trokuta žutom bojom   kom</t>
  </si>
  <si>
    <t>C. PROMETNA SIGNALIZACIJA:</t>
  </si>
  <si>
    <t>B. KOLNIČKA KONSTRUKCIJA UKUPNO:</t>
  </si>
  <si>
    <t>C. PROMETNA SIGNALIZACIJA UKUPNO:</t>
  </si>
  <si>
    <t>a) cesta                                                      m2</t>
  </si>
  <si>
    <t>b) nogostup                                                m2</t>
  </si>
  <si>
    <t>a) reviziona okna                                       kom</t>
  </si>
  <si>
    <t>b) slivnici                                                  kom</t>
  </si>
  <si>
    <t>a) cestovni rubnjak 18/24                            m'</t>
  </si>
  <si>
    <t>b) rubnjaci 10/20cm                                   m'</t>
  </si>
  <si>
    <t>eur</t>
  </si>
  <si>
    <t>S V E U K U P N O  :</t>
  </si>
  <si>
    <t>a) cesta                                                     m2</t>
  </si>
  <si>
    <t>b) nogostup                                               m2</t>
  </si>
</sst>
</file>

<file path=xl/styles.xml><?xml version="1.0" encoding="utf-8"?>
<styleSheet xmlns="http://schemas.openxmlformats.org/spreadsheetml/2006/main">
  <numFmts count="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s>
  <fonts count="51">
    <font>
      <sz val="10"/>
      <name val="Arial"/>
      <family val="2"/>
    </font>
    <font>
      <sz val="11"/>
      <name val="Arial"/>
      <family val="2"/>
    </font>
    <font>
      <b/>
      <sz val="12"/>
      <name val="Arial"/>
      <family val="2"/>
    </font>
    <font>
      <b/>
      <u val="single"/>
      <sz val="11"/>
      <name val="Arial"/>
      <family val="2"/>
    </font>
    <font>
      <b/>
      <sz val="11"/>
      <name val="Arial"/>
      <family val="2"/>
    </font>
    <font>
      <sz val="12"/>
      <name val="Arial"/>
      <family val="2"/>
    </font>
    <font>
      <b/>
      <sz val="16"/>
      <name val="Arial"/>
      <family val="2"/>
    </font>
    <font>
      <b/>
      <u val="single"/>
      <sz val="12"/>
      <name val="Arial"/>
      <family val="2"/>
    </font>
    <font>
      <sz val="14"/>
      <name val="Arial"/>
      <family val="2"/>
    </font>
    <font>
      <b/>
      <sz val="14"/>
      <name val="Arial"/>
      <family val="2"/>
    </font>
    <font>
      <b/>
      <u val="single"/>
      <sz val="14"/>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indexed="10"/>
      <name val="Arial"/>
      <family val="2"/>
    </font>
    <font>
      <sz val="12"/>
      <color indexed="10"/>
      <name val="Arial"/>
      <family val="2"/>
    </font>
    <font>
      <b/>
      <sz val="12"/>
      <color indexed="10"/>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1"/>
      <color rgb="FFFF0000"/>
      <name val="Arial"/>
      <family val="2"/>
    </font>
    <font>
      <sz val="12"/>
      <color rgb="FFFF0000"/>
      <name val="Arial"/>
      <family val="2"/>
    </font>
    <font>
      <b/>
      <sz val="12"/>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0" fillId="20" borderId="1" applyNumberFormat="0" applyFont="0" applyAlignment="0" applyProtection="0"/>
    <xf numFmtId="0" fontId="33"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4" fillId="28" borderId="2" applyNumberFormat="0" applyAlignment="0" applyProtection="0"/>
    <xf numFmtId="0" fontId="35" fillId="28" borderId="3" applyNumberFormat="0" applyAlignment="0" applyProtection="0"/>
    <xf numFmtId="0" fontId="36" fillId="29" borderId="0" applyNumberFormat="0" applyBorder="0" applyAlignment="0" applyProtection="0"/>
    <xf numFmtId="0" fontId="37" fillId="0" borderId="0" applyNumberFormat="0" applyFill="0" applyBorder="0" applyAlignment="0" applyProtection="0"/>
    <xf numFmtId="0" fontId="38" fillId="0" borderId="4" applyNumberFormat="0" applyFill="0" applyAlignment="0" applyProtection="0"/>
    <xf numFmtId="0" fontId="39" fillId="0" borderId="5" applyNumberFormat="0" applyFill="0" applyAlignment="0" applyProtection="0"/>
    <xf numFmtId="0" fontId="40" fillId="0" borderId="6" applyNumberFormat="0" applyFill="0" applyAlignment="0" applyProtection="0"/>
    <xf numFmtId="0" fontId="40" fillId="0" borderId="0" applyNumberFormat="0" applyFill="0" applyBorder="0" applyAlignment="0" applyProtection="0"/>
    <xf numFmtId="0" fontId="41" fillId="30" borderId="0" applyNumberFormat="0" applyBorder="0" applyAlignment="0" applyProtection="0"/>
    <xf numFmtId="9" fontId="0" fillId="0" borderId="0" applyFill="0" applyBorder="0" applyAlignment="0" applyProtection="0"/>
    <xf numFmtId="0" fontId="42" fillId="0" borderId="7" applyNumberFormat="0" applyFill="0" applyAlignment="0" applyProtection="0"/>
    <xf numFmtId="0" fontId="43" fillId="31" borderId="8"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32" borderId="3" applyNumberFormat="0" applyAlignment="0" applyProtection="0"/>
    <xf numFmtId="44" fontId="0" fillId="0" borderId="0" applyFill="0" applyBorder="0" applyAlignment="0" applyProtection="0"/>
    <xf numFmtId="42" fontId="0" fillId="0" borderId="0" applyFill="0" applyBorder="0" applyAlignment="0" applyProtection="0"/>
    <xf numFmtId="43" fontId="0" fillId="0" borderId="0" applyFill="0" applyBorder="0" applyAlignment="0" applyProtection="0"/>
    <xf numFmtId="41" fontId="0" fillId="0" borderId="0" applyFill="0" applyBorder="0" applyAlignment="0" applyProtection="0"/>
  </cellStyleXfs>
  <cellXfs count="63">
    <xf numFmtId="0" fontId="0" fillId="0" borderId="0" xfId="0" applyAlignment="1">
      <alignment/>
    </xf>
    <xf numFmtId="0" fontId="1" fillId="0" borderId="0" xfId="0" applyFont="1" applyAlignment="1">
      <alignment/>
    </xf>
    <xf numFmtId="0" fontId="1" fillId="0" borderId="0" xfId="0" applyFont="1" applyBorder="1" applyAlignment="1">
      <alignment horizontal="justify" vertical="top" wrapText="1"/>
    </xf>
    <xf numFmtId="0" fontId="2" fillId="0" borderId="0" xfId="0" applyFont="1" applyAlignment="1">
      <alignment/>
    </xf>
    <xf numFmtId="0" fontId="4" fillId="0" borderId="0" xfId="0" applyFont="1" applyAlignment="1">
      <alignment/>
    </xf>
    <xf numFmtId="0" fontId="1" fillId="0" borderId="0" xfId="0" applyFont="1" applyAlignment="1">
      <alignment horizontal="left" vertical="top"/>
    </xf>
    <xf numFmtId="0" fontId="5" fillId="0" borderId="0" xfId="0" applyFont="1" applyAlignment="1">
      <alignment horizontal="justify" vertical="top" wrapText="1"/>
    </xf>
    <xf numFmtId="4" fontId="5" fillId="0" borderId="0" xfId="0" applyNumberFormat="1" applyFont="1" applyAlignment="1">
      <alignment/>
    </xf>
    <xf numFmtId="0" fontId="1" fillId="0" borderId="0" xfId="0" applyFont="1" applyAlignment="1">
      <alignment horizontal="left"/>
    </xf>
    <xf numFmtId="0" fontId="5" fillId="0" borderId="0" xfId="0" applyFont="1" applyAlignment="1">
      <alignment horizontal="right" vertical="top" wrapText="1"/>
    </xf>
    <xf numFmtId="0" fontId="1" fillId="0" borderId="0" xfId="0" applyFont="1" applyAlignment="1">
      <alignment horizontal="justify" vertical="top" wrapText="1"/>
    </xf>
    <xf numFmtId="4" fontId="1" fillId="0" borderId="0" xfId="0" applyNumberFormat="1" applyFont="1" applyAlignment="1">
      <alignment/>
    </xf>
    <xf numFmtId="0" fontId="1" fillId="0" borderId="0" xfId="0" applyFont="1" applyAlignment="1">
      <alignment horizontal="right" vertical="top" wrapText="1"/>
    </xf>
    <xf numFmtId="0" fontId="2" fillId="0" borderId="0" xfId="0" applyFont="1" applyAlignment="1">
      <alignment horizontal="right" vertical="top" wrapText="1"/>
    </xf>
    <xf numFmtId="0" fontId="5" fillId="0" borderId="0" xfId="0" applyFont="1" applyAlignment="1">
      <alignment horizontal="left" vertical="top"/>
    </xf>
    <xf numFmtId="0" fontId="5" fillId="0" borderId="0" xfId="0" applyFont="1" applyAlignment="1">
      <alignment/>
    </xf>
    <xf numFmtId="0" fontId="2" fillId="0" borderId="0" xfId="0" applyFont="1" applyAlignment="1">
      <alignment horizontal="right"/>
    </xf>
    <xf numFmtId="4" fontId="2" fillId="0" borderId="0" xfId="0" applyNumberFormat="1" applyFont="1" applyAlignment="1">
      <alignment/>
    </xf>
    <xf numFmtId="0" fontId="5" fillId="0" borderId="0" xfId="0" applyFont="1" applyAlignment="1">
      <alignment horizontal="fill" vertical="top" wrapText="1"/>
    </xf>
    <xf numFmtId="4" fontId="5" fillId="0" borderId="0" xfId="0" applyNumberFormat="1" applyFont="1" applyAlignment="1">
      <alignment horizontal="right"/>
    </xf>
    <xf numFmtId="4" fontId="5" fillId="0" borderId="0" xfId="0" applyNumberFormat="1" applyFont="1" applyAlignment="1">
      <alignment horizontal="right" vertical="top"/>
    </xf>
    <xf numFmtId="0" fontId="5" fillId="0" borderId="0" xfId="0" applyFont="1" applyAlignment="1">
      <alignment horizontal="right"/>
    </xf>
    <xf numFmtId="1" fontId="5" fillId="0" borderId="0" xfId="0" applyNumberFormat="1" applyFont="1" applyAlignment="1">
      <alignment horizontal="left" vertical="top"/>
    </xf>
    <xf numFmtId="2" fontId="5" fillId="0" borderId="0" xfId="0" applyNumberFormat="1" applyFont="1" applyAlignment="1">
      <alignment horizontal="justify" vertical="top" wrapText="1"/>
    </xf>
    <xf numFmtId="2" fontId="5" fillId="0" borderId="0" xfId="0" applyNumberFormat="1" applyFont="1" applyAlignment="1">
      <alignment horizontal="justify" vertical="top"/>
    </xf>
    <xf numFmtId="0" fontId="1" fillId="0" borderId="0" xfId="0" applyFont="1" applyAlignment="1">
      <alignment horizontal="right"/>
    </xf>
    <xf numFmtId="2" fontId="1" fillId="0" borderId="0" xfId="0" applyNumberFormat="1" applyFont="1" applyAlignment="1">
      <alignment horizontal="justify" vertical="top"/>
    </xf>
    <xf numFmtId="0" fontId="8" fillId="0" borderId="0" xfId="0" applyFont="1" applyAlignment="1">
      <alignment/>
    </xf>
    <xf numFmtId="0" fontId="9" fillId="0" borderId="0" xfId="0" applyFont="1" applyAlignment="1">
      <alignment horizontal="left"/>
    </xf>
    <xf numFmtId="4" fontId="8" fillId="0" borderId="0" xfId="0" applyNumberFormat="1" applyFont="1" applyAlignment="1">
      <alignment/>
    </xf>
    <xf numFmtId="0" fontId="8" fillId="0" borderId="0" xfId="0" applyFont="1" applyAlignment="1">
      <alignment horizontal="left"/>
    </xf>
    <xf numFmtId="0" fontId="9" fillId="0" borderId="0" xfId="0" applyFont="1" applyAlignment="1">
      <alignment horizontal="right"/>
    </xf>
    <xf numFmtId="4" fontId="1" fillId="0" borderId="0" xfId="0" applyNumberFormat="1" applyFont="1" applyAlignment="1">
      <alignment horizontal="left"/>
    </xf>
    <xf numFmtId="4" fontId="1" fillId="0" borderId="0" xfId="0" applyNumberFormat="1" applyFont="1" applyAlignment="1">
      <alignment horizontal="right"/>
    </xf>
    <xf numFmtId="4" fontId="1" fillId="0" borderId="0" xfId="0" applyNumberFormat="1" applyFont="1" applyAlignment="1">
      <alignment horizontal="right" vertical="top"/>
    </xf>
    <xf numFmtId="2" fontId="5" fillId="0" borderId="0" xfId="0" applyNumberFormat="1" applyFont="1" applyAlignment="1">
      <alignment vertical="top"/>
    </xf>
    <xf numFmtId="0" fontId="5" fillId="0" borderId="0" xfId="0" applyFont="1" applyAlignment="1">
      <alignment horizontal="left" vertical="top" wrapText="1"/>
    </xf>
    <xf numFmtId="0" fontId="5" fillId="0" borderId="0" xfId="0" applyFont="1" applyAlignment="1">
      <alignment horizontal="left"/>
    </xf>
    <xf numFmtId="0" fontId="2" fillId="0" borderId="10" xfId="0" applyFont="1" applyBorder="1" applyAlignment="1">
      <alignment horizontal="right"/>
    </xf>
    <xf numFmtId="4" fontId="5" fillId="0" borderId="10" xfId="0" applyNumberFormat="1" applyFont="1" applyBorder="1" applyAlignment="1">
      <alignment/>
    </xf>
    <xf numFmtId="4" fontId="2" fillId="0" borderId="10" xfId="0" applyNumberFormat="1" applyFont="1" applyBorder="1" applyAlignment="1">
      <alignment/>
    </xf>
    <xf numFmtId="2" fontId="1" fillId="0" borderId="0" xfId="0" applyNumberFormat="1" applyFont="1" applyAlignment="1">
      <alignment horizontal="right" vertical="top"/>
    </xf>
    <xf numFmtId="0" fontId="48" fillId="0" borderId="0" xfId="0" applyFont="1" applyAlignment="1">
      <alignment/>
    </xf>
    <xf numFmtId="4" fontId="49" fillId="0" borderId="0" xfId="0" applyNumberFormat="1" applyFont="1" applyAlignment="1">
      <alignment/>
    </xf>
    <xf numFmtId="4" fontId="48" fillId="0" borderId="0" xfId="0" applyNumberFormat="1" applyFont="1" applyAlignment="1">
      <alignment/>
    </xf>
    <xf numFmtId="0" fontId="49" fillId="0" borderId="0" xfId="0" applyFont="1" applyAlignment="1">
      <alignment/>
    </xf>
    <xf numFmtId="0" fontId="50" fillId="0" borderId="0" xfId="0" applyFont="1" applyAlignment="1">
      <alignment horizontal="right"/>
    </xf>
    <xf numFmtId="4" fontId="50" fillId="0" borderId="0" xfId="0" applyNumberFormat="1" applyFont="1" applyAlignment="1">
      <alignment/>
    </xf>
    <xf numFmtId="0" fontId="5" fillId="0" borderId="0" xfId="0" applyFont="1" applyAlignment="1">
      <alignment vertical="top"/>
    </xf>
    <xf numFmtId="4" fontId="5" fillId="0" borderId="0" xfId="0" applyNumberFormat="1" applyFont="1" applyAlignment="1">
      <alignment vertical="top"/>
    </xf>
    <xf numFmtId="4" fontId="9" fillId="0" borderId="0" xfId="0" applyNumberFormat="1" applyFont="1" applyAlignment="1">
      <alignment horizontal="right"/>
    </xf>
    <xf numFmtId="0" fontId="5" fillId="0" borderId="0" xfId="0" applyFont="1" applyAlignment="1">
      <alignment vertical="top" wrapText="1"/>
    </xf>
    <xf numFmtId="0" fontId="1" fillId="0" borderId="0" xfId="0" applyFont="1" applyAlignment="1">
      <alignment vertical="top"/>
    </xf>
    <xf numFmtId="4" fontId="9" fillId="0" borderId="0" xfId="0" applyNumberFormat="1" applyFont="1" applyBorder="1" applyAlignment="1">
      <alignment/>
    </xf>
    <xf numFmtId="4" fontId="8" fillId="0" borderId="0" xfId="0" applyNumberFormat="1" applyFont="1" applyBorder="1" applyAlignment="1">
      <alignment/>
    </xf>
    <xf numFmtId="4" fontId="10" fillId="0" borderId="0" xfId="0" applyNumberFormat="1" applyFont="1" applyBorder="1" applyAlignment="1">
      <alignment/>
    </xf>
    <xf numFmtId="0" fontId="1" fillId="0" borderId="0" xfId="0" applyFont="1" applyBorder="1" applyAlignment="1">
      <alignment horizontal="justify" vertical="top" wrapText="1"/>
    </xf>
    <xf numFmtId="0" fontId="6" fillId="0" borderId="0" xfId="0" applyFont="1" applyBorder="1" applyAlignment="1">
      <alignment horizontal="center"/>
    </xf>
    <xf numFmtId="0" fontId="7" fillId="0" borderId="0" xfId="0" applyFont="1" applyBorder="1" applyAlignment="1">
      <alignment horizontal="center"/>
    </xf>
    <xf numFmtId="0" fontId="0" fillId="0" borderId="0" xfId="0" applyFont="1" applyAlignment="1">
      <alignment horizontal="justify" vertical="top" wrapText="1"/>
    </xf>
    <xf numFmtId="0" fontId="2" fillId="0" borderId="0" xfId="0" applyFont="1" applyBorder="1" applyAlignment="1">
      <alignment horizontal="center"/>
    </xf>
    <xf numFmtId="0" fontId="3" fillId="0" borderId="0" xfId="0" applyFont="1" applyBorder="1" applyAlignment="1">
      <alignment horizontal="center"/>
    </xf>
    <xf numFmtId="0" fontId="4" fillId="0" borderId="0" xfId="0" applyFont="1" applyBorder="1" applyAlignment="1">
      <alignment/>
    </xf>
  </cellXfs>
  <cellStyles count="47">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Isticanje1" xfId="35"/>
    <cellStyle name="Isticanje2" xfId="36"/>
    <cellStyle name="Isticanje3" xfId="37"/>
    <cellStyle name="Isticanje4" xfId="38"/>
    <cellStyle name="Isticanje5" xfId="39"/>
    <cellStyle name="Isticanje6" xfId="40"/>
    <cellStyle name="Izlaz" xfId="41"/>
    <cellStyle name="Izračun" xfId="42"/>
    <cellStyle name="Loše" xfId="43"/>
    <cellStyle name="Naslov" xfId="44"/>
    <cellStyle name="Naslov 1" xfId="45"/>
    <cellStyle name="Naslov 2" xfId="46"/>
    <cellStyle name="Naslov 3" xfId="47"/>
    <cellStyle name="Naslov 4" xfId="48"/>
    <cellStyle name="Neutralno" xfId="49"/>
    <cellStyle name="Percent" xfId="50"/>
    <cellStyle name="Povezana ćelija" xfId="51"/>
    <cellStyle name="Provjera ćelije" xfId="52"/>
    <cellStyle name="Tekst objašnjenja" xfId="53"/>
    <cellStyle name="Tekst upozorenja" xfId="54"/>
    <cellStyle name="Ukupni zbroj" xfId="55"/>
    <cellStyle name="Unos" xfId="56"/>
    <cellStyle name="Currency" xfId="57"/>
    <cellStyle name="Currency [0]"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12"/>
  <sheetViews>
    <sheetView tabSelected="1" view="pageBreakPreview" zoomScale="85" zoomScaleSheetLayoutView="85" workbookViewId="0" topLeftCell="A83">
      <selection activeCell="D109" sqref="D109"/>
    </sheetView>
  </sheetViews>
  <sheetFormatPr defaultColWidth="9.00390625" defaultRowHeight="12.75"/>
  <cols>
    <col min="1" max="1" width="5.140625" style="42" customWidth="1"/>
    <col min="2" max="2" width="47.421875" style="42" customWidth="1"/>
    <col min="3" max="3" width="12.140625" style="42" customWidth="1"/>
    <col min="4" max="4" width="10.8515625" style="42" customWidth="1"/>
    <col min="5" max="5" width="15.28125" style="42" customWidth="1"/>
    <col min="6" max="16384" width="9.00390625" style="42" customWidth="1"/>
  </cols>
  <sheetData>
    <row r="1" spans="1:5" s="1" customFormat="1" ht="15">
      <c r="A1" s="60" t="s">
        <v>25</v>
      </c>
      <c r="B1" s="60"/>
      <c r="C1" s="60"/>
      <c r="D1" s="60"/>
      <c r="E1" s="60"/>
    </row>
    <row r="2" spans="1:5" s="1" customFormat="1" ht="15">
      <c r="A2" s="60" t="s">
        <v>26</v>
      </c>
      <c r="B2" s="60"/>
      <c r="C2" s="60"/>
      <c r="D2" s="60"/>
      <c r="E2" s="60"/>
    </row>
    <row r="3" spans="1:5" s="1" customFormat="1" ht="13.5">
      <c r="A3" s="61" t="s">
        <v>24</v>
      </c>
      <c r="B3" s="61"/>
      <c r="C3" s="61"/>
      <c r="D3" s="61"/>
      <c r="E3" s="61"/>
    </row>
    <row r="4" s="1" customFormat="1" ht="13.5"/>
    <row r="5" spans="2:3" s="1" customFormat="1" ht="13.5">
      <c r="B5" s="62" t="s">
        <v>0</v>
      </c>
      <c r="C5" s="62"/>
    </row>
    <row r="6" spans="2:5" s="1" customFormat="1" ht="13.5">
      <c r="B6" s="56"/>
      <c r="C6" s="56"/>
      <c r="D6" s="56"/>
      <c r="E6" s="56"/>
    </row>
    <row r="7" spans="2:5" s="1" customFormat="1" ht="42" customHeight="1">
      <c r="B7" s="56" t="s">
        <v>1</v>
      </c>
      <c r="C7" s="56"/>
      <c r="D7" s="56"/>
      <c r="E7" s="56"/>
    </row>
    <row r="8" spans="2:5" s="1" customFormat="1" ht="85.5" customHeight="1">
      <c r="B8" s="56" t="s">
        <v>14</v>
      </c>
      <c r="C8" s="56"/>
      <c r="D8" s="56"/>
      <c r="E8" s="56"/>
    </row>
    <row r="9" spans="2:5" s="1" customFormat="1" ht="69" customHeight="1">
      <c r="B9" s="56" t="s">
        <v>27</v>
      </c>
      <c r="C9" s="59"/>
      <c r="D9" s="59"/>
      <c r="E9" s="59"/>
    </row>
    <row r="10" spans="2:5" s="1" customFormat="1" ht="13.5">
      <c r="B10" s="2"/>
      <c r="C10" s="2"/>
      <c r="D10" s="2"/>
      <c r="E10" s="2"/>
    </row>
    <row r="11" s="1" customFormat="1" ht="15">
      <c r="B11" s="3" t="s">
        <v>2</v>
      </c>
    </row>
    <row r="12" s="1" customFormat="1" ht="13.5">
      <c r="B12" s="4"/>
    </row>
    <row r="13" spans="1:5" s="1" customFormat="1" ht="157.5" customHeight="1">
      <c r="A13" s="5">
        <v>1</v>
      </c>
      <c r="B13" s="6" t="s">
        <v>18</v>
      </c>
      <c r="C13" s="7"/>
      <c r="D13" s="7"/>
      <c r="E13" s="7"/>
    </row>
    <row r="14" spans="1:5" s="1" customFormat="1" ht="15">
      <c r="A14" s="8"/>
      <c r="B14" s="9" t="s">
        <v>3</v>
      </c>
      <c r="C14" s="7">
        <v>1600</v>
      </c>
      <c r="D14" s="7"/>
      <c r="E14" s="7">
        <f>C14*D14</f>
        <v>0</v>
      </c>
    </row>
    <row r="15" spans="1:5" s="1" customFormat="1" ht="15">
      <c r="A15" s="8"/>
      <c r="B15" s="9"/>
      <c r="C15" s="7"/>
      <c r="D15" s="7"/>
      <c r="E15" s="7"/>
    </row>
    <row r="16" spans="1:5" s="1" customFormat="1" ht="145.5" customHeight="1">
      <c r="A16" s="5">
        <v>2</v>
      </c>
      <c r="B16" s="6" t="s">
        <v>15</v>
      </c>
      <c r="C16" s="7"/>
      <c r="D16" s="7"/>
      <c r="E16" s="7"/>
    </row>
    <row r="17" spans="1:5" s="1" customFormat="1" ht="15">
      <c r="A17" s="8"/>
      <c r="B17" s="13" t="s">
        <v>16</v>
      </c>
      <c r="C17" s="7">
        <v>20</v>
      </c>
      <c r="D17" s="7"/>
      <c r="E17" s="7">
        <f>C17*D17</f>
        <v>0</v>
      </c>
    </row>
    <row r="18" spans="1:5" s="1" customFormat="1" ht="15">
      <c r="A18" s="8"/>
      <c r="B18" s="13" t="s">
        <v>12</v>
      </c>
      <c r="C18" s="7">
        <v>80</v>
      </c>
      <c r="D18" s="7"/>
      <c r="E18" s="7">
        <f>C18*D18</f>
        <v>0</v>
      </c>
    </row>
    <row r="19" spans="1:5" s="1" customFormat="1" ht="13.5">
      <c r="A19" s="8"/>
      <c r="B19" s="12"/>
      <c r="C19" s="11"/>
      <c r="D19" s="11"/>
      <c r="E19" s="11"/>
    </row>
    <row r="20" spans="1:5" s="1" customFormat="1" ht="86.25" customHeight="1">
      <c r="A20" s="14">
        <v>3</v>
      </c>
      <c r="B20" s="6" t="s">
        <v>17</v>
      </c>
      <c r="C20" s="7"/>
      <c r="D20" s="7"/>
      <c r="E20" s="7"/>
    </row>
    <row r="21" spans="1:5" s="52" customFormat="1" ht="18" customHeight="1">
      <c r="A21" s="14"/>
      <c r="B21" s="36" t="s">
        <v>54</v>
      </c>
      <c r="C21" s="49">
        <v>13760</v>
      </c>
      <c r="D21" s="49"/>
      <c r="E21" s="49">
        <f>C21*D21</f>
        <v>0</v>
      </c>
    </row>
    <row r="22" spans="1:5" s="52" customFormat="1" ht="18.75" customHeight="1">
      <c r="A22" s="14"/>
      <c r="B22" s="36" t="s">
        <v>55</v>
      </c>
      <c r="C22" s="49">
        <v>2070</v>
      </c>
      <c r="D22" s="49"/>
      <c r="E22" s="49">
        <f>C22*D22</f>
        <v>0</v>
      </c>
    </row>
    <row r="23" spans="1:5" s="1" customFormat="1" ht="11.25" customHeight="1">
      <c r="A23" s="14"/>
      <c r="B23" s="9"/>
      <c r="C23" s="7"/>
      <c r="D23" s="7"/>
      <c r="E23" s="7"/>
    </row>
    <row r="24" spans="1:5" s="1" customFormat="1" ht="35.25" customHeight="1">
      <c r="A24" s="14">
        <v>4</v>
      </c>
      <c r="B24" s="36" t="s">
        <v>23</v>
      </c>
      <c r="C24" s="7"/>
      <c r="D24" s="7"/>
      <c r="E24" s="7"/>
    </row>
    <row r="25" spans="1:5" s="1" customFormat="1" ht="15">
      <c r="A25" s="14"/>
      <c r="B25" s="9" t="s">
        <v>3</v>
      </c>
      <c r="C25" s="7">
        <v>40</v>
      </c>
      <c r="D25" s="7"/>
      <c r="E25" s="7">
        <f>C25*D25</f>
        <v>0</v>
      </c>
    </row>
    <row r="26" spans="1:5" s="1" customFormat="1" ht="15">
      <c r="A26" s="14"/>
      <c r="B26" s="9"/>
      <c r="C26" s="7"/>
      <c r="D26" s="7"/>
      <c r="E26" s="7"/>
    </row>
    <row r="27" spans="1:5" s="1" customFormat="1" ht="75.75" customHeight="1">
      <c r="A27" s="14">
        <v>5</v>
      </c>
      <c r="B27" s="36" t="s">
        <v>33</v>
      </c>
      <c r="C27" s="7"/>
      <c r="D27" s="7"/>
      <c r="E27" s="7"/>
    </row>
    <row r="28" spans="1:5" s="1" customFormat="1" ht="15">
      <c r="A28" s="14"/>
      <c r="B28" s="9" t="s">
        <v>6</v>
      </c>
      <c r="C28" s="7">
        <v>6</v>
      </c>
      <c r="D28" s="7"/>
      <c r="E28" s="7">
        <f>C28*D28</f>
        <v>0</v>
      </c>
    </row>
    <row r="29" spans="1:5" s="1" customFormat="1" ht="15">
      <c r="A29" s="14"/>
      <c r="B29" s="9"/>
      <c r="C29" s="7"/>
      <c r="D29" s="7"/>
      <c r="E29" s="7"/>
    </row>
    <row r="30" spans="1:5" s="1" customFormat="1" ht="90">
      <c r="A30" s="14">
        <v>6</v>
      </c>
      <c r="B30" s="6" t="s">
        <v>28</v>
      </c>
      <c r="C30" s="7"/>
      <c r="D30" s="7"/>
      <c r="E30" s="7"/>
    </row>
    <row r="31" spans="1:5" s="1" customFormat="1" ht="15">
      <c r="A31" s="14"/>
      <c r="B31" s="9" t="s">
        <v>29</v>
      </c>
      <c r="C31" s="7">
        <v>1</v>
      </c>
      <c r="D31" s="7"/>
      <c r="E31" s="7">
        <f>C31*D31</f>
        <v>0</v>
      </c>
    </row>
    <row r="32" spans="1:5" s="1" customFormat="1" ht="15">
      <c r="A32" s="14"/>
      <c r="B32" s="9"/>
      <c r="C32" s="7"/>
      <c r="D32" s="7"/>
      <c r="E32" s="7"/>
    </row>
    <row r="33" spans="1:5" s="1" customFormat="1" ht="13.5">
      <c r="A33" s="8"/>
      <c r="B33" s="12"/>
      <c r="C33" s="11"/>
      <c r="D33" s="11"/>
      <c r="E33" s="11"/>
    </row>
    <row r="34" spans="1:5" s="1" customFormat="1" ht="15">
      <c r="A34" s="15"/>
      <c r="B34" s="38" t="s">
        <v>5</v>
      </c>
      <c r="C34" s="39"/>
      <c r="D34" s="39"/>
      <c r="E34" s="40">
        <f>SUM(E14:E33)</f>
        <v>0</v>
      </c>
    </row>
    <row r="35" spans="1:5" s="1" customFormat="1" ht="15">
      <c r="A35" s="15"/>
      <c r="B35" s="16"/>
      <c r="C35" s="7"/>
      <c r="D35" s="7"/>
      <c r="E35" s="17"/>
    </row>
    <row r="36" spans="1:5" ht="15">
      <c r="A36" s="45"/>
      <c r="B36" s="46"/>
      <c r="C36" s="43"/>
      <c r="D36" s="43"/>
      <c r="E36" s="47"/>
    </row>
    <row r="37" spans="1:5" ht="15">
      <c r="A37" s="45"/>
      <c r="B37" s="46"/>
      <c r="C37" s="43"/>
      <c r="D37" s="43"/>
      <c r="E37" s="47"/>
    </row>
    <row r="38" spans="1:5" s="1" customFormat="1" ht="15">
      <c r="A38" s="15"/>
      <c r="B38" s="3" t="s">
        <v>30</v>
      </c>
      <c r="C38" s="7"/>
      <c r="D38" s="7"/>
      <c r="E38" s="7"/>
    </row>
    <row r="39" spans="1:5" s="1" customFormat="1" ht="15">
      <c r="A39" s="15"/>
      <c r="B39" s="18"/>
      <c r="C39" s="7"/>
      <c r="D39" s="7"/>
      <c r="E39" s="7"/>
    </row>
    <row r="40" spans="1:5" s="1" customFormat="1" ht="147.75" customHeight="1">
      <c r="A40" s="14">
        <v>1</v>
      </c>
      <c r="B40" s="6" t="s">
        <v>31</v>
      </c>
      <c r="C40" s="7"/>
      <c r="D40" s="7"/>
      <c r="E40" s="7"/>
    </row>
    <row r="41" spans="1:5" s="1" customFormat="1" ht="15">
      <c r="A41" s="14"/>
      <c r="B41" s="9" t="s">
        <v>4</v>
      </c>
      <c r="C41" s="7">
        <v>680</v>
      </c>
      <c r="D41" s="7"/>
      <c r="E41" s="7">
        <f>C41*D41</f>
        <v>0</v>
      </c>
    </row>
    <row r="42" spans="2:5" s="15" customFormat="1" ht="15">
      <c r="B42" s="18"/>
      <c r="C42" s="7"/>
      <c r="D42" s="7"/>
      <c r="E42" s="7"/>
    </row>
    <row r="43" spans="1:5" s="15" customFormat="1" ht="176.25" customHeight="1">
      <c r="A43" s="14">
        <v>2</v>
      </c>
      <c r="B43" s="6" t="s">
        <v>32</v>
      </c>
      <c r="C43" s="7"/>
      <c r="D43" s="7"/>
      <c r="E43" s="7"/>
    </row>
    <row r="44" spans="2:5" s="15" customFormat="1" ht="13.5" customHeight="1">
      <c r="B44" s="36" t="s">
        <v>46</v>
      </c>
      <c r="C44" s="7">
        <v>13760</v>
      </c>
      <c r="D44" s="7"/>
      <c r="E44" s="7">
        <f>C44*D44</f>
        <v>0</v>
      </c>
    </row>
    <row r="45" spans="2:5" s="48" customFormat="1" ht="23.25" customHeight="1">
      <c r="B45" s="36" t="s">
        <v>47</v>
      </c>
      <c r="C45" s="49">
        <v>2070</v>
      </c>
      <c r="D45" s="49"/>
      <c r="E45" s="49">
        <f>C45*D45</f>
        <v>0</v>
      </c>
    </row>
    <row r="46" spans="2:5" s="15" customFormat="1" ht="13.5" customHeight="1">
      <c r="B46" s="18"/>
      <c r="C46" s="7"/>
      <c r="D46" s="7"/>
      <c r="E46" s="7"/>
    </row>
    <row r="47" spans="1:5" s="15" customFormat="1" ht="132" customHeight="1">
      <c r="A47" s="22">
        <v>3</v>
      </c>
      <c r="B47" s="23" t="s">
        <v>19</v>
      </c>
      <c r="C47" s="7"/>
      <c r="D47" s="7"/>
      <c r="E47" s="19"/>
    </row>
    <row r="48" spans="2:5" s="15" customFormat="1" ht="18.75" customHeight="1">
      <c r="B48" s="36" t="s">
        <v>48</v>
      </c>
      <c r="C48" s="7">
        <v>2</v>
      </c>
      <c r="D48" s="7"/>
      <c r="E48" s="7">
        <f>C48*D48</f>
        <v>0</v>
      </c>
    </row>
    <row r="49" spans="2:5" s="48" customFormat="1" ht="20.25" customHeight="1">
      <c r="B49" s="36" t="s">
        <v>49</v>
      </c>
      <c r="C49" s="49">
        <v>20</v>
      </c>
      <c r="D49" s="49"/>
      <c r="E49" s="49">
        <f>C49*D49</f>
        <v>0</v>
      </c>
    </row>
    <row r="50" spans="2:5" s="15" customFormat="1" ht="15">
      <c r="B50" s="18"/>
      <c r="C50" s="7"/>
      <c r="D50" s="7"/>
      <c r="E50" s="7"/>
    </row>
    <row r="51" spans="1:5" s="1" customFormat="1" ht="146.25" customHeight="1">
      <c r="A51" s="22">
        <v>4</v>
      </c>
      <c r="B51" s="24" t="s">
        <v>7</v>
      </c>
      <c r="C51" s="20"/>
      <c r="D51" s="20"/>
      <c r="E51" s="7"/>
    </row>
    <row r="52" spans="1:5" s="1" customFormat="1" ht="17.25" customHeight="1">
      <c r="A52" s="22"/>
      <c r="B52" s="23" t="s">
        <v>50</v>
      </c>
      <c r="C52" s="20">
        <v>80</v>
      </c>
      <c r="D52" s="20"/>
      <c r="E52" s="7">
        <f>C52*D52</f>
        <v>0</v>
      </c>
    </row>
    <row r="53" spans="1:5" s="1" customFormat="1" ht="16.5" customHeight="1">
      <c r="A53" s="22"/>
      <c r="B53" s="24" t="s">
        <v>51</v>
      </c>
      <c r="C53" s="20">
        <v>20</v>
      </c>
      <c r="D53" s="20"/>
      <c r="E53" s="7">
        <f>C53*D53</f>
        <v>0</v>
      </c>
    </row>
    <row r="54" spans="1:5" s="1" customFormat="1" ht="16.5" customHeight="1">
      <c r="A54" s="22"/>
      <c r="B54" s="35"/>
      <c r="C54" s="20"/>
      <c r="D54" s="20"/>
      <c r="E54" s="7"/>
    </row>
    <row r="55" spans="1:5" s="1" customFormat="1" ht="81" customHeight="1">
      <c r="A55" s="22">
        <v>5</v>
      </c>
      <c r="B55" s="26" t="s">
        <v>34</v>
      </c>
      <c r="C55" s="32"/>
      <c r="D55" s="33"/>
      <c r="E55" s="34"/>
    </row>
    <row r="56" spans="1:5" s="1" customFormat="1" ht="16.5" customHeight="1">
      <c r="A56" s="22"/>
      <c r="B56" s="41" t="s">
        <v>6</v>
      </c>
      <c r="C56" s="33">
        <v>6</v>
      </c>
      <c r="D56" s="33"/>
      <c r="E56" s="11">
        <f>C56*D56</f>
        <v>0</v>
      </c>
    </row>
    <row r="57" spans="1:5" s="1" customFormat="1" ht="16.5" customHeight="1">
      <c r="A57" s="22"/>
      <c r="B57" s="24"/>
      <c r="C57" s="20"/>
      <c r="D57" s="20"/>
      <c r="E57" s="7"/>
    </row>
    <row r="58" spans="1:5" s="1" customFormat="1" ht="15">
      <c r="A58" s="15"/>
      <c r="B58" s="38" t="s">
        <v>35</v>
      </c>
      <c r="C58" s="39"/>
      <c r="D58" s="39"/>
      <c r="E58" s="40">
        <f>SUM(E41:E56)</f>
        <v>0</v>
      </c>
    </row>
    <row r="59" spans="1:5" s="1" customFormat="1" ht="15">
      <c r="A59" s="15"/>
      <c r="B59" s="16"/>
      <c r="C59" s="7"/>
      <c r="D59" s="7"/>
      <c r="E59" s="17"/>
    </row>
    <row r="60" spans="1:5" s="1" customFormat="1" ht="15">
      <c r="A60" s="15"/>
      <c r="B60" s="16"/>
      <c r="C60" s="7"/>
      <c r="D60" s="7"/>
      <c r="E60" s="17"/>
    </row>
    <row r="61" spans="1:5" ht="15">
      <c r="A61" s="45"/>
      <c r="B61" s="46"/>
      <c r="C61" s="43"/>
      <c r="D61" s="43"/>
      <c r="E61" s="47"/>
    </row>
    <row r="62" spans="2:5" s="1" customFormat="1" ht="13.5">
      <c r="B62" s="4" t="s">
        <v>36</v>
      </c>
      <c r="C62" s="11"/>
      <c r="D62" s="11"/>
      <c r="E62" s="11"/>
    </row>
    <row r="63" spans="3:5" s="1" customFormat="1" ht="13.5">
      <c r="C63" s="11"/>
      <c r="D63" s="11"/>
      <c r="E63" s="11"/>
    </row>
    <row r="64" spans="1:5" s="1" customFormat="1" ht="138" customHeight="1">
      <c r="A64" s="5">
        <v>1</v>
      </c>
      <c r="B64" s="10" t="s">
        <v>13</v>
      </c>
      <c r="C64" s="11"/>
      <c r="D64" s="11"/>
      <c r="E64" s="11"/>
    </row>
    <row r="65" spans="2:5" s="1" customFormat="1" ht="13.5">
      <c r="B65" s="25" t="s">
        <v>6</v>
      </c>
      <c r="C65" s="11">
        <v>2</v>
      </c>
      <c r="D65" s="11"/>
      <c r="E65" s="11">
        <f>C65*D65</f>
        <v>0</v>
      </c>
    </row>
    <row r="66" spans="2:5" s="1" customFormat="1" ht="13.5">
      <c r="B66" s="25"/>
      <c r="C66" s="11"/>
      <c r="D66" s="11"/>
      <c r="E66" s="11"/>
    </row>
    <row r="67" spans="1:5" s="1" customFormat="1" ht="56.25" customHeight="1">
      <c r="A67" s="14">
        <v>2</v>
      </c>
      <c r="B67" s="51" t="s">
        <v>20</v>
      </c>
      <c r="C67" s="7"/>
      <c r="D67" s="7"/>
      <c r="E67" s="7"/>
    </row>
    <row r="68" spans="1:5" s="1" customFormat="1" ht="15">
      <c r="A68" s="15"/>
      <c r="B68" s="37" t="s">
        <v>37</v>
      </c>
      <c r="C68" s="7">
        <v>12</v>
      </c>
      <c r="D68" s="7"/>
      <c r="E68" s="7">
        <f aca="true" t="shared" si="0" ref="E68:E75">C68*D68</f>
        <v>0</v>
      </c>
    </row>
    <row r="69" spans="1:5" s="1" customFormat="1" ht="15">
      <c r="A69" s="15"/>
      <c r="B69" s="37" t="s">
        <v>21</v>
      </c>
      <c r="C69" s="7">
        <v>10</v>
      </c>
      <c r="D69" s="7"/>
      <c r="E69" s="7">
        <f t="shared" si="0"/>
        <v>0</v>
      </c>
    </row>
    <row r="70" spans="1:5" s="1" customFormat="1" ht="15">
      <c r="A70" s="15"/>
      <c r="B70" s="37" t="s">
        <v>22</v>
      </c>
      <c r="C70" s="7">
        <v>120</v>
      </c>
      <c r="D70" s="7"/>
      <c r="E70" s="7">
        <f t="shared" si="0"/>
        <v>0</v>
      </c>
    </row>
    <row r="71" spans="1:5" s="1" customFormat="1" ht="15">
      <c r="A71" s="15"/>
      <c r="B71" s="37" t="s">
        <v>39</v>
      </c>
      <c r="C71" s="7">
        <v>700</v>
      </c>
      <c r="D71" s="7"/>
      <c r="E71" s="7">
        <f t="shared" si="0"/>
        <v>0</v>
      </c>
    </row>
    <row r="72" spans="1:5" s="1" customFormat="1" ht="15">
      <c r="A72" s="15"/>
      <c r="B72" s="37" t="s">
        <v>38</v>
      </c>
      <c r="C72" s="7">
        <v>1600</v>
      </c>
      <c r="D72" s="7"/>
      <c r="E72" s="7">
        <f t="shared" si="0"/>
        <v>0</v>
      </c>
    </row>
    <row r="73" spans="1:5" s="1" customFormat="1" ht="15">
      <c r="A73" s="15"/>
      <c r="B73" s="37" t="s">
        <v>40</v>
      </c>
      <c r="C73" s="7">
        <v>2</v>
      </c>
      <c r="D73" s="7"/>
      <c r="E73" s="7">
        <f t="shared" si="0"/>
        <v>0</v>
      </c>
    </row>
    <row r="74" spans="1:5" s="1" customFormat="1" ht="15">
      <c r="A74" s="15"/>
      <c r="B74" s="37" t="s">
        <v>41</v>
      </c>
      <c r="C74" s="7">
        <v>100</v>
      </c>
      <c r="D74" s="7"/>
      <c r="E74" s="7">
        <f t="shared" si="0"/>
        <v>0</v>
      </c>
    </row>
    <row r="75" spans="1:5" s="1" customFormat="1" ht="15">
      <c r="A75" s="15"/>
      <c r="B75" s="37" t="s">
        <v>42</v>
      </c>
      <c r="C75" s="7">
        <v>6</v>
      </c>
      <c r="D75" s="7"/>
      <c r="E75" s="7">
        <f t="shared" si="0"/>
        <v>0</v>
      </c>
    </row>
    <row r="76" spans="1:5" s="1" customFormat="1" ht="15">
      <c r="A76" s="15"/>
      <c r="B76" s="21"/>
      <c r="C76" s="7"/>
      <c r="D76" s="7"/>
      <c r="E76" s="7"/>
    </row>
    <row r="77" spans="1:5" s="1" customFormat="1" ht="15">
      <c r="A77" s="15"/>
      <c r="B77" s="38" t="s">
        <v>43</v>
      </c>
      <c r="C77" s="39"/>
      <c r="D77" s="39"/>
      <c r="E77" s="40">
        <f>SUM(E64:E76)</f>
        <v>0</v>
      </c>
    </row>
    <row r="78" spans="1:5" s="1" customFormat="1" ht="15">
      <c r="A78" s="15"/>
      <c r="B78" s="16"/>
      <c r="C78" s="7"/>
      <c r="D78" s="7"/>
      <c r="E78" s="17"/>
    </row>
    <row r="79" spans="1:5" s="1" customFormat="1" ht="15">
      <c r="A79" s="15"/>
      <c r="B79" s="16"/>
      <c r="C79" s="7"/>
      <c r="D79" s="7"/>
      <c r="E79" s="17"/>
    </row>
    <row r="80" spans="1:5" s="1" customFormat="1" ht="15">
      <c r="A80" s="15"/>
      <c r="B80" s="16"/>
      <c r="C80" s="7"/>
      <c r="D80" s="7"/>
      <c r="E80" s="17"/>
    </row>
    <row r="81" spans="1:5" s="1" customFormat="1" ht="15">
      <c r="A81" s="15"/>
      <c r="B81" s="16"/>
      <c r="C81" s="7"/>
      <c r="D81" s="7"/>
      <c r="E81" s="17"/>
    </row>
    <row r="82" spans="1:5" s="1" customFormat="1" ht="15">
      <c r="A82" s="15"/>
      <c r="B82" s="16"/>
      <c r="C82" s="7"/>
      <c r="D82" s="7"/>
      <c r="E82" s="17"/>
    </row>
    <row r="83" spans="1:5" s="1" customFormat="1" ht="15">
      <c r="A83" s="15"/>
      <c r="B83" s="16"/>
      <c r="C83" s="7"/>
      <c r="D83" s="7"/>
      <c r="E83" s="17"/>
    </row>
    <row r="84" spans="1:5" s="1" customFormat="1" ht="15">
      <c r="A84" s="15"/>
      <c r="B84" s="16"/>
      <c r="C84" s="7"/>
      <c r="D84" s="7"/>
      <c r="E84" s="17"/>
    </row>
    <row r="85" spans="1:5" s="1" customFormat="1" ht="15">
      <c r="A85" s="15"/>
      <c r="B85" s="16"/>
      <c r="C85" s="7"/>
      <c r="D85" s="7"/>
      <c r="E85" s="17"/>
    </row>
    <row r="86" spans="1:5" s="1" customFormat="1" ht="15">
      <c r="A86" s="15"/>
      <c r="B86" s="16"/>
      <c r="C86" s="7"/>
      <c r="D86" s="7"/>
      <c r="E86" s="17"/>
    </row>
    <row r="87" spans="1:5" s="1" customFormat="1" ht="15">
      <c r="A87" s="15"/>
      <c r="B87" s="16"/>
      <c r="C87" s="7"/>
      <c r="D87" s="7"/>
      <c r="E87" s="17"/>
    </row>
    <row r="88" spans="1:5" s="1" customFormat="1" ht="15">
      <c r="A88" s="15"/>
      <c r="B88" s="16"/>
      <c r="C88" s="7"/>
      <c r="D88" s="7"/>
      <c r="E88" s="17"/>
    </row>
    <row r="89" spans="3:5" s="1" customFormat="1" ht="13.5">
      <c r="C89" s="11"/>
      <c r="D89" s="11"/>
      <c r="E89" s="11"/>
    </row>
    <row r="90" spans="3:5" s="1" customFormat="1" ht="13.5">
      <c r="C90" s="11"/>
      <c r="D90" s="11"/>
      <c r="E90" s="11"/>
    </row>
    <row r="91" spans="1:5" s="1" customFormat="1" ht="21">
      <c r="A91" s="57" t="s">
        <v>8</v>
      </c>
      <c r="B91" s="57"/>
      <c r="C91" s="57"/>
      <c r="D91" s="57"/>
      <c r="E91" s="57"/>
    </row>
    <row r="92" spans="1:5" s="1" customFormat="1" ht="15">
      <c r="A92" s="58"/>
      <c r="B92" s="58"/>
      <c r="C92" s="58"/>
      <c r="D92" s="58"/>
      <c r="E92" s="58"/>
    </row>
    <row r="93" spans="2:5" s="1" customFormat="1" ht="13.5">
      <c r="B93" s="8"/>
      <c r="C93" s="11"/>
      <c r="D93" s="11"/>
      <c r="E93" s="11"/>
    </row>
    <row r="94" spans="1:5" s="1" customFormat="1" ht="17.25">
      <c r="A94" s="27"/>
      <c r="B94" s="28" t="s">
        <v>9</v>
      </c>
      <c r="C94" s="29"/>
      <c r="D94" s="54">
        <f>E34</f>
        <v>0</v>
      </c>
      <c r="E94" s="54"/>
    </row>
    <row r="95" spans="1:5" s="1" customFormat="1" ht="17.25">
      <c r="A95" s="27"/>
      <c r="B95" s="30"/>
      <c r="C95" s="29"/>
      <c r="D95" s="29"/>
      <c r="E95" s="29"/>
    </row>
    <row r="96" spans="1:5" s="1" customFormat="1" ht="17.25">
      <c r="A96" s="27"/>
      <c r="B96" s="28" t="s">
        <v>44</v>
      </c>
      <c r="C96" s="29"/>
      <c r="D96" s="54">
        <f>E58</f>
        <v>0</v>
      </c>
      <c r="E96" s="54"/>
    </row>
    <row r="97" spans="1:5" s="1" customFormat="1" ht="17.25">
      <c r="A97" s="27"/>
      <c r="B97" s="28"/>
      <c r="C97" s="29"/>
      <c r="D97" s="29"/>
      <c r="E97" s="29"/>
    </row>
    <row r="98" spans="1:5" s="1" customFormat="1" ht="17.25">
      <c r="A98" s="27"/>
      <c r="B98" s="28" t="s">
        <v>45</v>
      </c>
      <c r="C98" s="29"/>
      <c r="D98" s="54">
        <f>E77</f>
        <v>0</v>
      </c>
      <c r="E98" s="54"/>
    </row>
    <row r="99" spans="1:5" s="1" customFormat="1" ht="17.25">
      <c r="A99" s="27"/>
      <c r="B99" s="30"/>
      <c r="C99" s="29"/>
      <c r="D99" s="29"/>
      <c r="E99" s="29"/>
    </row>
    <row r="100" spans="1:5" s="1" customFormat="1" ht="17.25">
      <c r="A100" s="27"/>
      <c r="B100" s="30"/>
      <c r="C100" s="29"/>
      <c r="D100" s="29"/>
      <c r="E100" s="29"/>
    </row>
    <row r="101" spans="1:5" s="1" customFormat="1" ht="17.25">
      <c r="A101" s="27"/>
      <c r="B101" s="27"/>
      <c r="C101" s="29"/>
      <c r="D101" s="29"/>
      <c r="E101" s="29"/>
    </row>
    <row r="102" spans="1:5" s="1" customFormat="1" ht="17.25">
      <c r="A102" s="27"/>
      <c r="B102" s="31" t="s">
        <v>10</v>
      </c>
      <c r="C102" s="50" t="s">
        <v>52</v>
      </c>
      <c r="D102" s="53">
        <f>SUM(D94:E98)</f>
        <v>0</v>
      </c>
      <c r="E102" s="53"/>
    </row>
    <row r="103" spans="1:5" s="1" customFormat="1" ht="17.25">
      <c r="A103" s="27"/>
      <c r="B103" s="31"/>
      <c r="C103" s="50"/>
      <c r="D103" s="29"/>
      <c r="E103" s="29"/>
    </row>
    <row r="104" spans="1:5" s="1" customFormat="1" ht="17.25">
      <c r="A104" s="27"/>
      <c r="B104" s="31" t="s">
        <v>11</v>
      </c>
      <c r="C104" s="50" t="s">
        <v>52</v>
      </c>
      <c r="D104" s="54">
        <f>D102*0.25</f>
        <v>0</v>
      </c>
      <c r="E104" s="54"/>
    </row>
    <row r="105" spans="1:5" s="1" customFormat="1" ht="17.25">
      <c r="A105" s="27"/>
      <c r="B105" s="31"/>
      <c r="C105" s="50"/>
      <c r="D105" s="29"/>
      <c r="E105" s="29"/>
    </row>
    <row r="106" spans="1:5" s="1" customFormat="1" ht="17.25">
      <c r="A106" s="27"/>
      <c r="B106" s="31" t="s">
        <v>53</v>
      </c>
      <c r="C106" s="50" t="s">
        <v>52</v>
      </c>
      <c r="D106" s="55">
        <f>SUM(D101:D105)</f>
        <v>0</v>
      </c>
      <c r="E106" s="55"/>
    </row>
    <row r="107" spans="3:5" s="1" customFormat="1" ht="13.5">
      <c r="C107" s="11"/>
      <c r="D107" s="11"/>
      <c r="E107" s="11"/>
    </row>
    <row r="108" spans="3:5" s="1" customFormat="1" ht="13.5">
      <c r="C108" s="11"/>
      <c r="D108" s="11"/>
      <c r="E108" s="11"/>
    </row>
    <row r="109" spans="3:5" ht="13.5">
      <c r="C109" s="44"/>
      <c r="D109" s="44"/>
      <c r="E109" s="44"/>
    </row>
    <row r="110" spans="3:5" ht="13.5">
      <c r="C110" s="44"/>
      <c r="D110" s="44"/>
      <c r="E110" s="44"/>
    </row>
    <row r="111" spans="3:5" ht="13.5">
      <c r="C111" s="44"/>
      <c r="D111" s="44"/>
      <c r="E111" s="44"/>
    </row>
    <row r="112" spans="3:5" ht="13.5">
      <c r="C112" s="44"/>
      <c r="D112" s="44"/>
      <c r="E112" s="44"/>
    </row>
    <row r="113" spans="3:5" ht="13.5">
      <c r="C113" s="44"/>
      <c r="D113" s="44"/>
      <c r="E113" s="44"/>
    </row>
    <row r="114" spans="3:5" ht="13.5">
      <c r="C114" s="44"/>
      <c r="D114" s="44"/>
      <c r="E114" s="44"/>
    </row>
    <row r="115" spans="3:5" ht="13.5">
      <c r="C115" s="44"/>
      <c r="D115" s="44"/>
      <c r="E115" s="44"/>
    </row>
    <row r="116" spans="3:5" ht="13.5">
      <c r="C116" s="44"/>
      <c r="D116" s="44"/>
      <c r="E116" s="44"/>
    </row>
    <row r="117" spans="3:5" ht="13.5">
      <c r="C117" s="44"/>
      <c r="D117" s="44"/>
      <c r="E117" s="44"/>
    </row>
    <row r="118" spans="3:5" ht="13.5">
      <c r="C118" s="44"/>
      <c r="D118" s="44"/>
      <c r="E118" s="44"/>
    </row>
    <row r="119" spans="3:5" ht="13.5">
      <c r="C119" s="44"/>
      <c r="D119" s="44"/>
      <c r="E119" s="44"/>
    </row>
    <row r="120" spans="3:5" ht="13.5">
      <c r="C120" s="44"/>
      <c r="D120" s="44"/>
      <c r="E120" s="44"/>
    </row>
    <row r="121" spans="3:5" ht="13.5">
      <c r="C121" s="44"/>
      <c r="D121" s="44"/>
      <c r="E121" s="44"/>
    </row>
    <row r="122" spans="3:5" ht="13.5">
      <c r="C122" s="44"/>
      <c r="D122" s="44"/>
      <c r="E122" s="44"/>
    </row>
    <row r="123" spans="3:5" ht="13.5">
      <c r="C123" s="44"/>
      <c r="D123" s="44"/>
      <c r="E123" s="44"/>
    </row>
    <row r="124" spans="3:5" ht="13.5">
      <c r="C124" s="44"/>
      <c r="D124" s="44"/>
      <c r="E124" s="44"/>
    </row>
    <row r="125" spans="3:5" ht="13.5">
      <c r="C125" s="44"/>
      <c r="D125" s="44"/>
      <c r="E125" s="44"/>
    </row>
    <row r="126" spans="3:5" ht="13.5">
      <c r="C126" s="44"/>
      <c r="D126" s="44"/>
      <c r="E126" s="44"/>
    </row>
    <row r="127" spans="3:5" ht="13.5">
      <c r="C127" s="44"/>
      <c r="D127" s="44"/>
      <c r="E127" s="44"/>
    </row>
    <row r="128" spans="3:5" ht="13.5">
      <c r="C128" s="44"/>
      <c r="D128" s="44"/>
      <c r="E128" s="44"/>
    </row>
    <row r="129" spans="3:5" ht="13.5">
      <c r="C129" s="44"/>
      <c r="D129" s="44"/>
      <c r="E129" s="44"/>
    </row>
    <row r="130" spans="3:5" ht="13.5">
      <c r="C130" s="44"/>
      <c r="D130" s="44"/>
      <c r="E130" s="44"/>
    </row>
    <row r="131" spans="3:5" ht="13.5">
      <c r="C131" s="44"/>
      <c r="D131" s="44"/>
      <c r="E131" s="44"/>
    </row>
    <row r="132" spans="3:5" ht="13.5">
      <c r="C132" s="44"/>
      <c r="D132" s="44"/>
      <c r="E132" s="44"/>
    </row>
    <row r="133" spans="3:5" ht="13.5">
      <c r="C133" s="44"/>
      <c r="D133" s="44"/>
      <c r="E133" s="44"/>
    </row>
    <row r="134" spans="3:5" ht="13.5">
      <c r="C134" s="44"/>
      <c r="D134" s="44"/>
      <c r="E134" s="44"/>
    </row>
    <row r="135" spans="3:5" ht="13.5">
      <c r="C135" s="44"/>
      <c r="D135" s="44"/>
      <c r="E135" s="44"/>
    </row>
    <row r="136" spans="3:5" ht="13.5">
      <c r="C136" s="44"/>
      <c r="D136" s="44"/>
      <c r="E136" s="44"/>
    </row>
    <row r="137" spans="3:5" ht="13.5">
      <c r="C137" s="44"/>
      <c r="D137" s="44"/>
      <c r="E137" s="44"/>
    </row>
    <row r="138" spans="3:5" ht="13.5">
      <c r="C138" s="44"/>
      <c r="D138" s="44"/>
      <c r="E138" s="44"/>
    </row>
    <row r="139" spans="3:5" ht="13.5">
      <c r="C139" s="44"/>
      <c r="D139" s="44"/>
      <c r="E139" s="44"/>
    </row>
    <row r="140" spans="3:5" ht="13.5">
      <c r="C140" s="44"/>
      <c r="D140" s="44"/>
      <c r="E140" s="44"/>
    </row>
    <row r="141" spans="3:5" ht="13.5">
      <c r="C141" s="44"/>
      <c r="D141" s="44"/>
      <c r="E141" s="44"/>
    </row>
    <row r="142" spans="3:5" ht="13.5">
      <c r="C142" s="44"/>
      <c r="D142" s="44"/>
      <c r="E142" s="44"/>
    </row>
    <row r="143" spans="3:5" ht="13.5">
      <c r="C143" s="44"/>
      <c r="D143" s="44"/>
      <c r="E143" s="44"/>
    </row>
    <row r="144" spans="3:5" ht="13.5">
      <c r="C144" s="44"/>
      <c r="D144" s="44"/>
      <c r="E144" s="44"/>
    </row>
    <row r="145" spans="3:5" ht="13.5">
      <c r="C145" s="44"/>
      <c r="D145" s="44"/>
      <c r="E145" s="44"/>
    </row>
    <row r="146" spans="3:5" ht="13.5">
      <c r="C146" s="44"/>
      <c r="D146" s="44"/>
      <c r="E146" s="44"/>
    </row>
    <row r="147" spans="3:5" ht="13.5">
      <c r="C147" s="44"/>
      <c r="D147" s="44"/>
      <c r="E147" s="44"/>
    </row>
    <row r="148" spans="3:5" ht="13.5">
      <c r="C148" s="44"/>
      <c r="D148" s="44"/>
      <c r="E148" s="44"/>
    </row>
    <row r="149" spans="3:5" ht="13.5">
      <c r="C149" s="44"/>
      <c r="D149" s="44"/>
      <c r="E149" s="44"/>
    </row>
    <row r="150" spans="3:5" ht="13.5">
      <c r="C150" s="44"/>
      <c r="D150" s="44"/>
      <c r="E150" s="44"/>
    </row>
    <row r="151" spans="3:5" ht="13.5">
      <c r="C151" s="44"/>
      <c r="D151" s="44"/>
      <c r="E151" s="44"/>
    </row>
    <row r="152" spans="3:5" ht="13.5">
      <c r="C152" s="44"/>
      <c r="D152" s="44"/>
      <c r="E152" s="44"/>
    </row>
    <row r="153" spans="3:5" ht="13.5">
      <c r="C153" s="44"/>
      <c r="D153" s="44"/>
      <c r="E153" s="44"/>
    </row>
    <row r="154" spans="3:5" ht="13.5">
      <c r="C154" s="44"/>
      <c r="D154" s="44"/>
      <c r="E154" s="44"/>
    </row>
    <row r="155" spans="3:5" ht="13.5">
      <c r="C155" s="44"/>
      <c r="D155" s="44"/>
      <c r="E155" s="44"/>
    </row>
    <row r="156" spans="3:5" ht="13.5">
      <c r="C156" s="44"/>
      <c r="D156" s="44"/>
      <c r="E156" s="44"/>
    </row>
    <row r="157" spans="3:5" ht="13.5">
      <c r="C157" s="44"/>
      <c r="D157" s="44"/>
      <c r="E157" s="44"/>
    </row>
    <row r="158" spans="3:5" ht="13.5">
      <c r="C158" s="44"/>
      <c r="D158" s="44"/>
      <c r="E158" s="44"/>
    </row>
    <row r="159" spans="3:5" ht="13.5">
      <c r="C159" s="44"/>
      <c r="D159" s="44"/>
      <c r="E159" s="44"/>
    </row>
    <row r="160" spans="3:5" ht="13.5">
      <c r="C160" s="44"/>
      <c r="D160" s="44"/>
      <c r="E160" s="44"/>
    </row>
    <row r="161" spans="3:5" ht="13.5">
      <c r="C161" s="44"/>
      <c r="D161" s="44"/>
      <c r="E161" s="44"/>
    </row>
    <row r="162" spans="3:5" ht="13.5">
      <c r="C162" s="44"/>
      <c r="D162" s="44"/>
      <c r="E162" s="44"/>
    </row>
    <row r="163" spans="3:5" ht="13.5">
      <c r="C163" s="44"/>
      <c r="D163" s="44"/>
      <c r="E163" s="44"/>
    </row>
    <row r="164" spans="3:5" ht="13.5">
      <c r="C164" s="44"/>
      <c r="D164" s="44"/>
      <c r="E164" s="44"/>
    </row>
    <row r="165" spans="3:5" ht="13.5">
      <c r="C165" s="44"/>
      <c r="D165" s="44"/>
      <c r="E165" s="44"/>
    </row>
    <row r="166" spans="3:5" ht="13.5">
      <c r="C166" s="44"/>
      <c r="D166" s="44"/>
      <c r="E166" s="44"/>
    </row>
    <row r="167" spans="3:5" ht="13.5">
      <c r="C167" s="44"/>
      <c r="D167" s="44"/>
      <c r="E167" s="44"/>
    </row>
    <row r="168" spans="3:5" ht="13.5">
      <c r="C168" s="44"/>
      <c r="D168" s="44"/>
      <c r="E168" s="44"/>
    </row>
    <row r="169" spans="3:5" ht="13.5">
      <c r="C169" s="44"/>
      <c r="D169" s="44"/>
      <c r="E169" s="44"/>
    </row>
    <row r="170" spans="3:5" ht="13.5">
      <c r="C170" s="44"/>
      <c r="D170" s="44"/>
      <c r="E170" s="44"/>
    </row>
    <row r="171" spans="3:5" ht="13.5">
      <c r="C171" s="44"/>
      <c r="D171" s="44"/>
      <c r="E171" s="44"/>
    </row>
    <row r="172" spans="3:5" ht="13.5">
      <c r="C172" s="44"/>
      <c r="D172" s="44"/>
      <c r="E172" s="44"/>
    </row>
    <row r="173" spans="3:5" ht="13.5">
      <c r="C173" s="44"/>
      <c r="D173" s="44"/>
      <c r="E173" s="44"/>
    </row>
    <row r="174" spans="3:5" ht="13.5">
      <c r="C174" s="44"/>
      <c r="D174" s="44"/>
      <c r="E174" s="44"/>
    </row>
    <row r="175" spans="3:5" ht="13.5">
      <c r="C175" s="44"/>
      <c r="D175" s="44"/>
      <c r="E175" s="44"/>
    </row>
    <row r="176" spans="3:5" ht="13.5">
      <c r="C176" s="44"/>
      <c r="D176" s="44"/>
      <c r="E176" s="44"/>
    </row>
    <row r="177" spans="3:5" ht="13.5">
      <c r="C177" s="44"/>
      <c r="D177" s="44"/>
      <c r="E177" s="44"/>
    </row>
    <row r="178" spans="3:5" ht="13.5">
      <c r="C178" s="44"/>
      <c r="D178" s="44"/>
      <c r="E178" s="44"/>
    </row>
    <row r="179" spans="3:5" ht="13.5">
      <c r="C179" s="44"/>
      <c r="D179" s="44"/>
      <c r="E179" s="44"/>
    </row>
    <row r="180" spans="3:5" ht="13.5">
      <c r="C180" s="44"/>
      <c r="D180" s="44"/>
      <c r="E180" s="44"/>
    </row>
    <row r="181" spans="3:5" ht="13.5">
      <c r="C181" s="44"/>
      <c r="D181" s="44"/>
      <c r="E181" s="44"/>
    </row>
    <row r="182" spans="3:5" ht="13.5">
      <c r="C182" s="44"/>
      <c r="D182" s="44"/>
      <c r="E182" s="44"/>
    </row>
    <row r="183" spans="3:5" ht="13.5">
      <c r="C183" s="44"/>
      <c r="D183" s="44"/>
      <c r="E183" s="44"/>
    </row>
    <row r="184" spans="3:5" ht="13.5">
      <c r="C184" s="44"/>
      <c r="D184" s="44"/>
      <c r="E184" s="44"/>
    </row>
    <row r="185" spans="3:5" ht="13.5">
      <c r="C185" s="44"/>
      <c r="D185" s="44"/>
      <c r="E185" s="44"/>
    </row>
    <row r="186" spans="3:5" ht="13.5">
      <c r="C186" s="44"/>
      <c r="D186" s="44"/>
      <c r="E186" s="44"/>
    </row>
    <row r="187" spans="3:5" ht="13.5">
      <c r="C187" s="44"/>
      <c r="D187" s="44"/>
      <c r="E187" s="44"/>
    </row>
    <row r="188" spans="3:5" ht="13.5">
      <c r="C188" s="44"/>
      <c r="D188" s="44"/>
      <c r="E188" s="44"/>
    </row>
    <row r="189" spans="3:5" ht="13.5">
      <c r="C189" s="44"/>
      <c r="D189" s="44"/>
      <c r="E189" s="44"/>
    </row>
    <row r="190" spans="3:5" ht="13.5">
      <c r="C190" s="44"/>
      <c r="D190" s="44"/>
      <c r="E190" s="44"/>
    </row>
    <row r="191" spans="3:5" ht="13.5">
      <c r="C191" s="44"/>
      <c r="D191" s="44"/>
      <c r="E191" s="44"/>
    </row>
    <row r="192" spans="3:5" ht="13.5">
      <c r="C192" s="44"/>
      <c r="D192" s="44"/>
      <c r="E192" s="44"/>
    </row>
    <row r="193" spans="3:5" ht="13.5">
      <c r="C193" s="44"/>
      <c r="D193" s="44"/>
      <c r="E193" s="44"/>
    </row>
    <row r="194" spans="3:5" ht="13.5">
      <c r="C194" s="44"/>
      <c r="D194" s="44"/>
      <c r="E194" s="44"/>
    </row>
    <row r="195" spans="3:5" ht="13.5">
      <c r="C195" s="44"/>
      <c r="D195" s="44"/>
      <c r="E195" s="44"/>
    </row>
    <row r="196" spans="3:5" ht="13.5">
      <c r="C196" s="44"/>
      <c r="D196" s="44"/>
      <c r="E196" s="44"/>
    </row>
    <row r="197" spans="3:5" ht="13.5">
      <c r="C197" s="44"/>
      <c r="D197" s="44"/>
      <c r="E197" s="44"/>
    </row>
    <row r="198" spans="3:5" ht="13.5">
      <c r="C198" s="44"/>
      <c r="D198" s="44"/>
      <c r="E198" s="44"/>
    </row>
    <row r="199" spans="3:5" ht="13.5">
      <c r="C199" s="44"/>
      <c r="D199" s="44"/>
      <c r="E199" s="44"/>
    </row>
    <row r="200" spans="3:5" ht="13.5">
      <c r="C200" s="44"/>
      <c r="D200" s="44"/>
      <c r="E200" s="44"/>
    </row>
    <row r="201" spans="3:5" ht="13.5">
      <c r="C201" s="44"/>
      <c r="D201" s="44"/>
      <c r="E201" s="44"/>
    </row>
    <row r="202" spans="3:5" ht="13.5">
      <c r="C202" s="44"/>
      <c r="D202" s="44"/>
      <c r="E202" s="44"/>
    </row>
    <row r="203" spans="3:5" ht="13.5">
      <c r="C203" s="44"/>
      <c r="D203" s="44"/>
      <c r="E203" s="44"/>
    </row>
    <row r="204" spans="3:5" ht="13.5">
      <c r="C204" s="44"/>
      <c r="D204" s="44"/>
      <c r="E204" s="44"/>
    </row>
    <row r="205" spans="3:5" ht="13.5">
      <c r="C205" s="44"/>
      <c r="D205" s="44"/>
      <c r="E205" s="44"/>
    </row>
    <row r="206" spans="3:5" ht="13.5">
      <c r="C206" s="44"/>
      <c r="D206" s="44"/>
      <c r="E206" s="44"/>
    </row>
    <row r="207" spans="3:5" ht="13.5">
      <c r="C207" s="44"/>
      <c r="D207" s="44"/>
      <c r="E207" s="44"/>
    </row>
    <row r="208" spans="3:5" ht="13.5">
      <c r="C208" s="44"/>
      <c r="D208" s="44"/>
      <c r="E208" s="44"/>
    </row>
    <row r="209" spans="3:5" ht="13.5">
      <c r="C209" s="44"/>
      <c r="D209" s="44"/>
      <c r="E209" s="44"/>
    </row>
    <row r="210" spans="3:5" ht="13.5">
      <c r="C210" s="44"/>
      <c r="D210" s="44"/>
      <c r="E210" s="44"/>
    </row>
    <row r="211" spans="3:5" ht="13.5">
      <c r="C211" s="44"/>
      <c r="D211" s="44"/>
      <c r="E211" s="44"/>
    </row>
    <row r="212" spans="3:5" ht="13.5">
      <c r="C212" s="44"/>
      <c r="D212" s="44"/>
      <c r="E212" s="44"/>
    </row>
  </sheetData>
  <sheetProtection selectLockedCells="1" selectUnlockedCells="1"/>
  <mergeCells count="16">
    <mergeCell ref="A1:E1"/>
    <mergeCell ref="A2:E2"/>
    <mergeCell ref="A3:E3"/>
    <mergeCell ref="B5:C5"/>
    <mergeCell ref="B6:E6"/>
    <mergeCell ref="B7:E7"/>
    <mergeCell ref="D102:E102"/>
    <mergeCell ref="D104:E104"/>
    <mergeCell ref="D106:E106"/>
    <mergeCell ref="B8:E8"/>
    <mergeCell ref="A91:E91"/>
    <mergeCell ref="A92:E92"/>
    <mergeCell ref="D94:E94"/>
    <mergeCell ref="D96:E96"/>
    <mergeCell ref="B9:E9"/>
    <mergeCell ref="D98:E98"/>
  </mergeCells>
  <printOptions/>
  <pageMargins left="0.8661417322834646" right="0.31496062992125984" top="0.6299212598425197" bottom="0.7480314960629921" header="0.5118110236220472" footer="0.31496062992125984"/>
  <pageSetup horizontalDpi="600" verticalDpi="600" orientation="portrait" paperSize="9" scale="84" r:id="rId1"/>
  <headerFooter alignWithMargins="0">
    <oddFooter>&amp;Rstr.  &amp;P</oddFooter>
  </headerFooter>
  <rowBreaks count="2" manualBreakCount="2">
    <brk id="25" max="4" man="1"/>
    <brk id="49" max="4" man="1"/>
  </rowBreaks>
</worksheet>
</file>

<file path=xl/worksheets/sheet2.xml><?xml version="1.0" encoding="utf-8"?>
<worksheet xmlns="http://schemas.openxmlformats.org/spreadsheetml/2006/main" xmlns:r="http://schemas.openxmlformats.org/officeDocument/2006/relationships">
  <dimension ref="A1:A1"/>
  <sheetViews>
    <sheetView view="pageBreakPreview" zoomScaleSheetLayoutView="100" zoomScalePageLayoutView="0" workbookViewId="0" topLeftCell="A1">
      <selection activeCell="A1" sqref="A1"/>
    </sheetView>
  </sheetViews>
  <sheetFormatPr defaultColWidth="9.14062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dc:creator>
  <cp:keywords/>
  <dc:description/>
  <cp:lastModifiedBy>Damir Kusar</cp:lastModifiedBy>
  <cp:lastPrinted>2023-03-09T08:27:09Z</cp:lastPrinted>
  <dcterms:created xsi:type="dcterms:W3CDTF">2015-03-05T17:30:34Z</dcterms:created>
  <dcterms:modified xsi:type="dcterms:W3CDTF">2023-04-05T13:20:26Z</dcterms:modified>
  <cp:category/>
  <cp:version/>
  <cp:contentType/>
  <cp:contentStatus/>
</cp:coreProperties>
</file>